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evis" sheetId="1" state="visible" r:id="rId1"/>
  </sheets>
  <definedNames>
    <definedName name="_xlnm.Print_Area" localSheetId="0">'Devis'!$A$1:$F$51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#,##0.00 €"/>
  </numFmts>
  <fonts count="10">
    <font>
      <name val="Calibri"/>
      <family val="2"/>
      <color theme="1"/>
      <sz val="11"/>
      <scheme val="minor"/>
    </font>
    <font>
      <b val="1"/>
      <color rgb="006B7280"/>
      <sz val="9"/>
    </font>
    <font>
      <name val="Calibri"/>
      <b val="1"/>
      <color rgb="000E0E10"/>
      <sz val="26"/>
    </font>
    <font>
      <name val="Calibri"/>
      <b val="1"/>
      <color rgb="000E0E10"/>
    </font>
    <font>
      <name val="Calibri"/>
      <color rgb="006B7280"/>
      <sz val="10"/>
    </font>
    <font>
      <b val="1"/>
      <color rgb="000E0E10"/>
      <sz val="12"/>
    </font>
    <font>
      <b val="1"/>
      <color rgb="00FFFFFF"/>
    </font>
    <font>
      <b val="1"/>
      <color rgb="000E0E10"/>
      <sz val="13"/>
    </font>
    <font>
      <color rgb="000E0E10"/>
      <sz val="10"/>
    </font>
    <font>
      <i val="1"/>
      <color rgb="006B7280"/>
      <sz val="9"/>
    </font>
  </fonts>
  <fills count="5">
    <fill>
      <patternFill/>
    </fill>
    <fill>
      <patternFill patternType="gray125"/>
    </fill>
    <fill>
      <patternFill patternType="solid">
        <fgColor rgb="000E0E10"/>
      </patternFill>
    </fill>
    <fill>
      <patternFill patternType="solid">
        <fgColor rgb="00FFC400"/>
      </patternFill>
    </fill>
    <fill>
      <patternFill patternType="solid">
        <fgColor rgb="00F6F3EC"/>
      </patternFill>
    </fill>
  </fills>
  <borders count="2">
    <border>
      <left/>
      <right/>
      <top/>
      <bottom/>
      <diagonal/>
    </border>
    <border>
      <bottom style="thin">
        <color rgb="00D9D6CE"/>
      </bottom>
    </border>
  </borders>
  <cellStyleXfs count="1">
    <xf numFmtId="0" fontId="0" fillId="0" borderId="0"/>
  </cellStyleXfs>
  <cellXfs count="19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2" borderId="0" applyAlignment="1" pivotButton="0" quotePrefix="0" xfId="0">
      <alignment horizontal="left" vertical="center"/>
    </xf>
    <xf numFmtId="0" fontId="6" fillId="2" borderId="0" applyAlignment="1" pivotButton="0" quotePrefix="0" xfId="0">
      <alignment horizontal="right" vertical="center"/>
    </xf>
    <xf numFmtId="0" fontId="4" fillId="0" borderId="1" pivotButton="0" quotePrefix="0" xfId="0"/>
    <xf numFmtId="0" fontId="4" fillId="0" borderId="1" applyAlignment="1" pivotButton="0" quotePrefix="0" xfId="0">
      <alignment vertical="top" wrapText="1"/>
    </xf>
    <xf numFmtId="4" fontId="0" fillId="0" borderId="1" pivotButton="0" quotePrefix="0" xfId="0"/>
    <xf numFmtId="0" fontId="0" fillId="0" borderId="1" pivotButton="0" quotePrefix="0" xfId="0"/>
    <xf numFmtId="0" fontId="0" fillId="0" borderId="1" applyAlignment="1" pivotButton="0" quotePrefix="0" xfId="0">
      <alignment vertical="top" wrapText="1"/>
    </xf>
    <xf numFmtId="164" fontId="0" fillId="0" borderId="0" applyAlignment="1" pivotButton="0" quotePrefix="0" xfId="0">
      <alignment horizontal="right"/>
    </xf>
    <xf numFmtId="9" fontId="0" fillId="4" borderId="0" applyAlignment="1" pivotButton="0" quotePrefix="0" xfId="0">
      <alignment horizontal="right"/>
    </xf>
    <xf numFmtId="164" fontId="7" fillId="3" borderId="0" applyAlignment="1" pivotButton="0" quotePrefix="0" xfId="0">
      <alignment horizontal="right"/>
    </xf>
    <xf numFmtId="0" fontId="8" fillId="0" borderId="0" applyAlignment="1" pivotButton="0" quotePrefix="0" xfId="0">
      <alignment vertical="top" wrapText="1"/>
    </xf>
    <xf numFmtId="0" fontId="9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H51"/>
  <sheetViews>
    <sheetView showGridLines="0" workbookViewId="0">
      <selection activeCell="A1" sqref="A1"/>
    </sheetView>
  </sheetViews>
  <sheetFormatPr baseColWidth="8" defaultRowHeight="15"/>
  <cols>
    <col width="6" customWidth="1" min="1" max="1"/>
    <col width="46" customWidth="1" min="2" max="2"/>
    <col width="10" customWidth="1" min="3" max="3"/>
    <col width="17" customWidth="1" min="4" max="4"/>
    <col width="15" customWidth="1" min="5" max="5"/>
    <col width="16" customWidth="1" min="6" max="6"/>
    <col hidden="1" width="13" customWidth="1" min="8" max="8"/>
  </cols>
  <sheetData>
    <row r="1">
      <c r="A1" s="1" t="inlineStr">
        <is>
          <t>VOTRE LOGO</t>
        </is>
      </c>
      <c r="E1" s="2" t="inlineStr">
        <is>
          <t>DEVIS</t>
        </is>
      </c>
      <c r="H1" s="3" t="n">
        <v>0.06</v>
      </c>
    </row>
    <row r="2">
      <c r="H2" s="3" t="n">
        <v>0.21</v>
      </c>
    </row>
    <row r="3">
      <c r="A3" s="4" t="inlineStr">
        <is>
          <t>Nom de votre entreprise</t>
        </is>
      </c>
      <c r="D3" s="5" t="inlineStr">
        <is>
          <t>Devis n°</t>
        </is>
      </c>
      <c r="E3" s="4" t="inlineStr">
        <is>
          <t>D-2026-001</t>
        </is>
      </c>
      <c r="H3" s="3" t="n">
        <v>0</v>
      </c>
    </row>
    <row r="4">
      <c r="A4" s="5" t="inlineStr">
        <is>
          <t>Rue et numéro</t>
        </is>
      </c>
      <c r="D4" s="5" t="inlineStr">
        <is>
          <t>Date</t>
        </is>
      </c>
      <c r="E4" s="4" t="inlineStr">
        <is>
          <t>jj/mm/aaaa</t>
        </is>
      </c>
    </row>
    <row r="5">
      <c r="A5" s="5" t="inlineStr">
        <is>
          <t>Code postal et commune</t>
        </is>
      </c>
      <c r="D5" s="5" t="inlineStr">
        <is>
          <t>Valable jusqu’au</t>
        </is>
      </c>
      <c r="E5" s="4" t="inlineStr">
        <is>
          <t>jj/mm/aaaa (30 jours)</t>
        </is>
      </c>
    </row>
    <row r="6">
      <c r="A6" s="5" t="inlineStr">
        <is>
          <t>N° d'entreprise : BE 0000.000.000</t>
        </is>
      </c>
      <c r="D6" s="5" t="inlineStr">
        <is>
          <t>Lieu des travaux</t>
        </is>
      </c>
      <c r="E6" s="4" t="inlineStr">
        <is>
          <t>Adresse du chantier</t>
        </is>
      </c>
    </row>
    <row r="7">
      <c r="A7" s="5" t="inlineStr">
        <is>
          <t>Téléphone</t>
        </is>
      </c>
      <c r="D7" s="5" t="inlineStr">
        <is>
          <t>Début prévu</t>
        </is>
      </c>
      <c r="E7" s="4" t="inlineStr">
        <is>
          <t>mm/aaaa</t>
        </is>
      </c>
    </row>
    <row r="8">
      <c r="A8" s="5" t="inlineStr">
        <is>
          <t>E-mail</t>
        </is>
      </c>
      <c r="D8" s="5" t="inlineStr">
        <is>
          <t>Durée estimée</t>
        </is>
      </c>
      <c r="E8" s="4" t="inlineStr">
        <is>
          <t>x jours ouvrables</t>
        </is>
      </c>
    </row>
    <row r="9">
      <c r="A9" s="5" t="inlineStr">
        <is>
          <t>IBAN : BE00 0000 0000 0000</t>
        </is>
      </c>
    </row>
    <row r="11">
      <c r="A11" s="1" t="inlineStr">
        <is>
          <t>CLIENT</t>
        </is>
      </c>
    </row>
    <row r="12">
      <c r="A12" s="4" t="inlineStr">
        <is>
          <t>Nom du client</t>
        </is>
      </c>
    </row>
    <row r="13">
      <c r="A13" s="5" t="inlineStr">
        <is>
          <t>Adresse du client</t>
        </is>
      </c>
    </row>
    <row r="14">
      <c r="A14" s="5" t="inlineStr">
        <is>
          <t>Code postal et commune</t>
        </is>
      </c>
    </row>
    <row r="15">
      <c r="A15" s="5" t="inlineStr">
        <is>
          <t>N° de TVA (si client professionnel)</t>
        </is>
      </c>
    </row>
    <row r="17">
      <c r="A17" s="6" t="inlineStr">
        <is>
          <t>Objet : décrivez les travaux en une phrase</t>
        </is>
      </c>
    </row>
    <row r="19" ht="22" customHeight="1">
      <c r="A19" s="7" t="inlineStr">
        <is>
          <t>N°</t>
        </is>
      </c>
      <c r="B19" s="7" t="inlineStr">
        <is>
          <t>Description des travaux et fournitures</t>
        </is>
      </c>
      <c r="C19" s="8" t="inlineStr">
        <is>
          <t>Quantité</t>
        </is>
      </c>
      <c r="D19" s="7" t="inlineStr">
        <is>
          <t>Unité</t>
        </is>
      </c>
      <c r="E19" s="8" t="inlineStr">
        <is>
          <t>Prix unitaire HTVA</t>
        </is>
      </c>
      <c r="F19" s="8" t="inlineStr">
        <is>
          <t>Total HTVA</t>
        </is>
      </c>
    </row>
    <row r="20">
      <c r="A20" s="9" t="n">
        <v>1</v>
      </c>
      <c r="B20" s="10" t="inlineStr">
        <is>
          <t>Exemple : dépose de l’ancien carrelage, évacuation comprise</t>
        </is>
      </c>
      <c r="C20" s="11" t="n"/>
      <c r="D20" s="12" t="n"/>
      <c r="E20" s="11" t="n"/>
      <c r="F20" s="11">
        <f>IF(OR(C20="",E20=""),"",C20*E20)</f>
        <v/>
      </c>
    </row>
    <row r="21">
      <c r="A21" s="9" t="n">
        <v>2</v>
      </c>
      <c r="B21" s="13" t="n"/>
      <c r="C21" s="11" t="n"/>
      <c r="D21" s="12" t="n"/>
      <c r="E21" s="11" t="n"/>
      <c r="F21" s="11">
        <f>IF(OR(C21="",E21=""),"",C21*E21)</f>
        <v/>
      </c>
    </row>
    <row r="22">
      <c r="A22" s="9" t="n">
        <v>3</v>
      </c>
      <c r="B22" s="13" t="n"/>
      <c r="C22" s="11" t="n"/>
      <c r="D22" s="12" t="n"/>
      <c r="E22" s="11" t="n"/>
      <c r="F22" s="11">
        <f>IF(OR(C22="",E22=""),"",C22*E22)</f>
        <v/>
      </c>
    </row>
    <row r="23">
      <c r="A23" s="9" t="n">
        <v>4</v>
      </c>
      <c r="B23" s="13" t="n"/>
      <c r="C23" s="11" t="n"/>
      <c r="D23" s="12" t="n"/>
      <c r="E23" s="11" t="n"/>
      <c r="F23" s="11">
        <f>IF(OR(C23="",E23=""),"",C23*E23)</f>
        <v/>
      </c>
    </row>
    <row r="24">
      <c r="A24" s="9" t="n">
        <v>5</v>
      </c>
      <c r="B24" s="13" t="n"/>
      <c r="C24" s="11" t="n"/>
      <c r="D24" s="12" t="n"/>
      <c r="E24" s="11" t="n"/>
      <c r="F24" s="11">
        <f>IF(OR(C24="",E24=""),"",C24*E24)</f>
        <v/>
      </c>
    </row>
    <row r="25">
      <c r="A25" s="9" t="n">
        <v>6</v>
      </c>
      <c r="B25" s="13" t="n"/>
      <c r="C25" s="11" t="n"/>
      <c r="D25" s="12" t="n"/>
      <c r="E25" s="11" t="n"/>
      <c r="F25" s="11">
        <f>IF(OR(C25="",E25=""),"",C25*E25)</f>
        <v/>
      </c>
    </row>
    <row r="26">
      <c r="A26" s="9" t="n">
        <v>7</v>
      </c>
      <c r="B26" s="13" t="n"/>
      <c r="C26" s="11" t="n"/>
      <c r="D26" s="12" t="n"/>
      <c r="E26" s="11" t="n"/>
      <c r="F26" s="11">
        <f>IF(OR(C26="",E26=""),"",C26*E26)</f>
        <v/>
      </c>
    </row>
    <row r="27">
      <c r="A27" s="9" t="n">
        <v>8</v>
      </c>
      <c r="B27" s="13" t="n"/>
      <c r="C27" s="11" t="n"/>
      <c r="D27" s="12" t="n"/>
      <c r="E27" s="11" t="n"/>
      <c r="F27" s="11">
        <f>IF(OR(C27="",E27=""),"",C27*E27)</f>
        <v/>
      </c>
    </row>
    <row r="28">
      <c r="A28" s="9" t="n">
        <v>9</v>
      </c>
      <c r="B28" s="13" t="n"/>
      <c r="C28" s="11" t="n"/>
      <c r="D28" s="12" t="n"/>
      <c r="E28" s="11" t="n"/>
      <c r="F28" s="11">
        <f>IF(OR(C28="",E28=""),"",C28*E28)</f>
        <v/>
      </c>
    </row>
    <row r="29">
      <c r="A29" s="9" t="n">
        <v>10</v>
      </c>
      <c r="B29" s="13" t="n"/>
      <c r="C29" s="11" t="n"/>
      <c r="D29" s="12" t="n"/>
      <c r="E29" s="11" t="n"/>
      <c r="F29" s="11">
        <f>IF(OR(C29="",E29=""),"",C29*E29)</f>
        <v/>
      </c>
    </row>
    <row r="30">
      <c r="A30" s="9" t="n">
        <v>11</v>
      </c>
      <c r="B30" s="13" t="n"/>
      <c r="C30" s="11" t="n"/>
      <c r="D30" s="12" t="n"/>
      <c r="E30" s="11" t="n"/>
      <c r="F30" s="11">
        <f>IF(OR(C30="",E30=""),"",C30*E30)</f>
        <v/>
      </c>
    </row>
    <row r="31">
      <c r="A31" s="9" t="n">
        <v>12</v>
      </c>
      <c r="B31" s="13" t="n"/>
      <c r="C31" s="11" t="n"/>
      <c r="D31" s="12" t="n"/>
      <c r="E31" s="11" t="n"/>
      <c r="F31" s="11">
        <f>IF(OR(C31="",E31=""),"",C31*E31)</f>
        <v/>
      </c>
    </row>
    <row r="32">
      <c r="A32" s="9" t="n">
        <v>13</v>
      </c>
      <c r="B32" s="13" t="n"/>
      <c r="C32" s="11" t="n"/>
      <c r="D32" s="12" t="n"/>
      <c r="E32" s="11" t="n"/>
      <c r="F32" s="11">
        <f>IF(OR(C32="",E32=""),"",C32*E32)</f>
        <v/>
      </c>
    </row>
    <row r="33">
      <c r="A33" s="9" t="n">
        <v>14</v>
      </c>
      <c r="B33" s="13" t="n"/>
      <c r="C33" s="11" t="n"/>
      <c r="D33" s="12" t="n"/>
      <c r="E33" s="11" t="n"/>
      <c r="F33" s="11">
        <f>IF(OR(C33="",E33=""),"",C33*E33)</f>
        <v/>
      </c>
    </row>
    <row r="35">
      <c r="D35" s="5" t="inlineStr">
        <is>
          <t>Total HTVA</t>
        </is>
      </c>
      <c r="F35" s="14">
        <f>SUM(F20:F33)</f>
        <v/>
      </c>
    </row>
    <row r="36">
      <c r="D36" s="5" t="inlineStr">
        <is>
          <t>Taux de TVA</t>
        </is>
      </c>
      <c r="F36" s="15" t="n">
        <v>0.06</v>
      </c>
    </row>
    <row r="37">
      <c r="D37" s="5" t="inlineStr">
        <is>
          <t>TVA</t>
        </is>
      </c>
      <c r="F37" s="14">
        <f>F35*F36</f>
        <v/>
      </c>
    </row>
    <row r="38">
      <c r="D38" s="4" t="inlineStr">
        <is>
          <t>Total TVAC</t>
        </is>
      </c>
      <c r="F38" s="16">
        <f>F35+F37</f>
        <v/>
      </c>
    </row>
    <row r="39">
      <c r="D39" s="5" t="inlineStr">
        <is>
          <t>Acompte à la signature (30 %)</t>
        </is>
      </c>
      <c r="F39" s="14">
        <f>ROUND(F38*0.3,2)</f>
        <v/>
      </c>
    </row>
    <row r="42">
      <c r="A42" s="1" t="inlineStr">
        <is>
          <t>MENTIONS</t>
        </is>
      </c>
    </row>
    <row r="43" ht="30" customHeight="1">
      <c r="A43" s="17" t="inlineStr">
        <is>
          <t>TVA 6 % : Rénovation d’un logement de plus de 10 ans, utilisé à titre privé, travaux facturés au consommateur final (AR n° 20, tableau A, rubrique XXXI). La facture reprendra les éléments qui justifient le taux réduit.</t>
        </is>
      </c>
    </row>
    <row r="44" ht="30" customHeight="1">
      <c r="A44" s="17" t="inlineStr">
        <is>
          <t>Client assujetti (autoliquidation) : Choisir 0 % et indiquer : « TVA à acquitter par le cocontractant, art. 20 AR n° 1 ».</t>
        </is>
      </c>
    </row>
    <row r="45" ht="30" customHeight="1">
      <c r="A45" s="17" t="inlineStr">
        <is>
          <t>Acompte : Un acompte de 30 % est demandé à la signature. Le solde est facturé à la fin des travaux.</t>
        </is>
      </c>
    </row>
    <row r="46" ht="30" customHeight="1">
      <c r="A46" s="17" t="inlineStr">
        <is>
          <t>Validité : Ce devis est valable 30 jours. Les travaux non prévus au devis feront l’objet d’un avenant signé.</t>
        </is>
      </c>
    </row>
    <row r="48">
      <c r="A48" s="4" t="inlineStr">
        <is>
          <t>Bon pour accord, date et signature du client</t>
        </is>
      </c>
      <c r="D48" s="4" t="inlineStr">
        <is>
          <t>Signature de l’entreprise</t>
        </is>
      </c>
    </row>
    <row r="49" ht="60" customHeight="1"/>
    <row r="51">
      <c r="A51" s="18" t="inlineStr">
        <is>
          <t>Modèle offert par Trustup Pro · pro.trustup.be · vos devis sans tableur avec le plan Starter, gratuit à vie.</t>
        </is>
      </c>
    </row>
  </sheetData>
  <mergeCells count="30">
    <mergeCell ref="A46:F46"/>
    <mergeCell ref="E5:F5"/>
    <mergeCell ref="D48:F48"/>
    <mergeCell ref="A12:C12"/>
    <mergeCell ref="D36:E36"/>
    <mergeCell ref="E8:F8"/>
    <mergeCell ref="A6:B6"/>
    <mergeCell ref="E4:F4"/>
    <mergeCell ref="A7:B7"/>
    <mergeCell ref="A14:C14"/>
    <mergeCell ref="A17:F17"/>
    <mergeCell ref="A3:B3"/>
    <mergeCell ref="A43:F43"/>
    <mergeCell ref="E6:F6"/>
    <mergeCell ref="A13:C13"/>
    <mergeCell ref="A44:F44"/>
    <mergeCell ref="A5:B5"/>
    <mergeCell ref="D37:E37"/>
    <mergeCell ref="A15:C15"/>
    <mergeCell ref="A8:B8"/>
    <mergeCell ref="A48:C48"/>
    <mergeCell ref="D39:E39"/>
    <mergeCell ref="A4:B4"/>
    <mergeCell ref="A51:F51"/>
    <mergeCell ref="E7:F7"/>
    <mergeCell ref="A45:F45"/>
    <mergeCell ref="D38:E38"/>
    <mergeCell ref="A9:B9"/>
    <mergeCell ref="E3:F3"/>
    <mergeCell ref="D35:E35"/>
  </mergeCells>
  <dataValidations count="1">
    <dataValidation sqref="F36" showDropDown="0" showInputMessage="0" showErrorMessage="0" allowBlank="0" promptTitle="Taux de TVA" prompt="6 % rénovation de logement de plus de 10 ans, 21 % taux normal, 0 % autoliquidation (client assujetti)." type="list">
      <formula1>$H$1:$H$3</formula1>
    </dataValidation>
  </dataValidations>
  <pageMargins left="0.5" right="0.5" top="1" bottom="1" header="0.5" footer="0.5"/>
  <pageSetup paperSize="9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2026-10-29T23:04:26Z</dcterms:created>
  <dcterms:modified xmlns:dcterms="http://purl.org/dc/terms/" xmlns:xsi="http://www.w3.org/2001/XMLSchema-instance" xsi:type="dcterms:W3CDTF">2026-10-29T23:04:26Z</dcterms:modified>
</cp:coreProperties>
</file>